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حاسبة الدلالة الإحصائية" sheetId="1" state="visible" r:id="rId1"/>
    <sheet xmlns:r="http://schemas.openxmlformats.org/officeDocument/2006/relationships" name="دليل تفسير النتائج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000"/>
  </numFmts>
  <fonts count="6">
    <font>
      <name val="Calibri"/>
      <family val="2"/>
      <color theme="1"/>
      <sz val="11"/>
      <scheme val="minor"/>
    </font>
    <font>
      <b val="1"/>
      <color rgb="001F4E78"/>
      <sz val="15"/>
    </font>
    <font>
      <i val="1"/>
      <color rgb="00666666"/>
      <sz val="10"/>
    </font>
    <font>
      <b val="1"/>
      <color rgb="001F4E78"/>
      <sz val="12"/>
    </font>
    <font>
      <b val="1"/>
      <color rgb="00FFFFFF"/>
      <sz val="11"/>
    </font>
    <font>
      <b val="1"/>
      <color rgb="001F4E78"/>
      <sz val="13"/>
    </font>
  </fonts>
  <fills count="5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FF2CC"/>
        <bgColor rgb="00FFF2CC"/>
      </patternFill>
    </fill>
    <fill>
      <patternFill patternType="solid">
        <fgColor rgb="00D9E2F3"/>
        <bgColor rgb="00D9E2F3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4" fillId="2" borderId="1" applyAlignment="1" pivotButton="0" quotePrefix="0" xfId="0">
      <alignment horizontal="center"/>
    </xf>
    <xf numFmtId="0" fontId="0" fillId="0" borderId="1" pivotButton="0" quotePrefix="0" xfId="0"/>
    <xf numFmtId="0" fontId="0" fillId="3" borderId="1" applyAlignment="1" pivotButton="0" quotePrefix="0" xfId="0">
      <alignment horizontal="center"/>
    </xf>
    <xf numFmtId="10" fontId="0" fillId="4" borderId="1" applyAlignment="1" pivotButton="0" quotePrefix="0" xfId="0">
      <alignment horizontal="center"/>
    </xf>
    <xf numFmtId="164" fontId="0" fillId="4" borderId="1" applyAlignment="1" pivotButton="0" quotePrefix="0" xfId="0">
      <alignment horizontal="center"/>
    </xf>
    <xf numFmtId="2" fontId="0" fillId="4" borderId="1" applyAlignment="1" pivotButton="0" quotePrefix="0" xfId="0">
      <alignment horizontal="center"/>
    </xf>
    <xf numFmtId="165" fontId="0" fillId="4" borderId="1" applyAlignment="1" pivotButton="0" quotePrefix="0" xfId="0">
      <alignment horizontal="center"/>
    </xf>
    <xf numFmtId="49" fontId="0" fillId="4" borderId="1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4" fillId="2" borderId="0" pivotButton="0" quotePrefix="0" xfId="0"/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dxfs count="2">
    <dxf>
      <fill>
        <patternFill patternType="solid">
          <fgColor rgb="00C6EFCE"/>
          <bgColor rgb="00C6EFCE"/>
        </patternFill>
      </fill>
    </dxf>
    <dxf>
      <fill>
        <patternFill patternType="solid">
          <fgColor rgb="00FFC7CE"/>
          <b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rightToLeft="1" workbookViewId="0">
      <selection activeCell="A1" sqref="A1"/>
    </sheetView>
  </sheetViews>
  <sheetFormatPr baseColWidth="8" defaultRowHeight="15"/>
  <cols>
    <col width="34" customWidth="1" min="1" max="1"/>
    <col width="22" customWidth="1" min="2" max="2"/>
    <col width="22" customWidth="1" min="3" max="3"/>
    <col width="16" customWidth="1" min="4" max="4"/>
  </cols>
  <sheetData>
    <row r="1">
      <c r="A1" s="1" t="inlineStr">
        <is>
          <t>حاسبة الدلالة الإحصائية لاختبار A/B — ليدرماس</t>
        </is>
      </c>
    </row>
    <row r="2">
      <c r="A2" s="2" t="inlineStr">
        <is>
          <t>أدخل بيانات النسختين في الخلايا الصفراء فقط — البقية تُحسب تلقائياً</t>
        </is>
      </c>
    </row>
    <row r="4">
      <c r="A4" s="3" t="inlineStr">
        <is>
          <t>المدخلات</t>
        </is>
      </c>
    </row>
    <row r="5">
      <c r="A5" s="4" t="inlineStr"/>
      <c r="B5" s="4" t="inlineStr">
        <is>
          <t>النسخة A (الأصلية)</t>
        </is>
      </c>
      <c r="C5" s="4" t="inlineStr">
        <is>
          <t>النسخة B (المُختبَرة)</t>
        </is>
      </c>
    </row>
    <row r="6">
      <c r="A6" s="5" t="inlineStr">
        <is>
          <t>عدد الزوار / مرات العرض</t>
        </is>
      </c>
      <c r="B6" s="6" t="n">
        <v>1000</v>
      </c>
      <c r="C6" s="6" t="n">
        <v>1000</v>
      </c>
    </row>
    <row r="7">
      <c r="A7" s="5" t="inlineStr">
        <is>
          <t>عدد التحويلات (نقرة/شراء/تسجيل)</t>
        </is>
      </c>
      <c r="B7" s="6" t="n">
        <v>40</v>
      </c>
      <c r="C7" s="6" t="n">
        <v>52</v>
      </c>
    </row>
    <row r="9">
      <c r="A9" s="3" t="inlineStr">
        <is>
          <t>النتائج</t>
        </is>
      </c>
    </row>
    <row r="10">
      <c r="A10" s="5" t="inlineStr">
        <is>
          <t>معدّل التحويل — A</t>
        </is>
      </c>
      <c r="B10" s="7">
        <f>B7/B6</f>
        <v/>
      </c>
    </row>
    <row r="11">
      <c r="A11" s="5" t="inlineStr">
        <is>
          <t>معدّل التحويل — B</t>
        </is>
      </c>
      <c r="B11" s="7">
        <f>C7/C6</f>
        <v/>
      </c>
    </row>
    <row r="12">
      <c r="A12" s="5" t="inlineStr">
        <is>
          <t>الفرق النسبي (Uplift)</t>
        </is>
      </c>
      <c r="B12" s="8">
        <f>IFERROR(((C7/C6)-(B7/B6))/(B7/B6),"")</f>
        <v/>
      </c>
    </row>
    <row r="13">
      <c r="A13" s="5" t="inlineStr">
        <is>
          <t>Z-Score</t>
        </is>
      </c>
      <c r="B13" s="9">
        <f>IFERROR(((C7/C6)-(B7/B6))/SQRT(((B7+C7)/(B6+C6))*(1-((B7+C7)/(B6+C6)))*(1/B6+1/C6)),"")</f>
        <v/>
      </c>
    </row>
    <row r="14">
      <c r="A14" s="5" t="inlineStr">
        <is>
          <t>القيمة الاحتمالية (p-value)</t>
        </is>
      </c>
      <c r="B14" s="10">
        <f>IFERROR(2*(1-NORM.S.DIST(ABS(B13),TRUE)),"")</f>
        <v/>
      </c>
    </row>
    <row r="15">
      <c r="A15" s="5" t="inlineStr">
        <is>
          <t>مستوى الثقة</t>
        </is>
      </c>
      <c r="B15" s="8">
        <f>IFERROR(1-B14,"")</f>
        <v/>
      </c>
    </row>
    <row r="16">
      <c r="A16" s="5" t="inlineStr">
        <is>
          <t>دلالة إحصائية (95%)؟</t>
        </is>
      </c>
      <c r="B16" s="11">
        <f>IF(B14="","",IF(B14&lt;0.05,"نعم — النتيجة موثوقة إحصائياً","لا — استمر بجمع بيانات أكثر"))</f>
        <v/>
      </c>
    </row>
  </sheetData>
  <mergeCells count="2">
    <mergeCell ref="A1:D1"/>
    <mergeCell ref="A2:D2"/>
  </mergeCells>
  <conditionalFormatting sqref="B16">
    <cfRule type="expression" priority="1" dxfId="0">
      <formula>ISNUMBER(SEARCH("نعم",B16))</formula>
    </cfRule>
    <cfRule type="expression" priority="2" dxfId="1">
      <formula>ISNUMBER(SEARCH("لا",B16))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rightToLeft="1" workbookViewId="0">
      <selection activeCell="A1" sqref="A1"/>
    </sheetView>
  </sheetViews>
  <sheetFormatPr baseColWidth="8" defaultRowHeight="15"/>
  <cols>
    <col width="34" customWidth="1" min="1" max="1"/>
    <col width="50" customWidth="1" min="2" max="2"/>
  </cols>
  <sheetData>
    <row r="1">
      <c r="A1" s="12" t="inlineStr">
        <is>
          <t>كيف تقرأ نتيجة الاختبار؟</t>
        </is>
      </c>
    </row>
    <row r="3">
      <c r="A3" s="13" t="inlineStr">
        <is>
          <t>الحالة</t>
        </is>
      </c>
      <c r="B3" s="13" t="inlineStr">
        <is>
          <t>التفسير العملي</t>
        </is>
      </c>
    </row>
    <row r="4">
      <c r="A4" s="14" t="inlineStr">
        <is>
          <t>p-value أقل من 0.05</t>
        </is>
      </c>
      <c r="B4" s="14" t="inlineStr">
        <is>
          <t>النتيجة موثوقة إحصائياً بثقة 95% — الفرق حقيقي لا صدفة</t>
        </is>
      </c>
    </row>
    <row r="5">
      <c r="A5" s="14" t="inlineStr">
        <is>
          <t>p-value أكبر من 0.05</t>
        </is>
      </c>
      <c r="B5" s="14" t="inlineStr">
        <is>
          <t>لا يمكن الجزم بعد؛ الفرق قد يكون صدفة إحصائية — استمر بجمع بيانات أكثر</t>
        </is>
      </c>
    </row>
    <row r="6">
      <c r="A6" s="14" t="inlineStr">
        <is>
          <t>عيّنة صغيرة (أقل من ~300 زائر لكل نسخة)</t>
        </is>
      </c>
      <c r="B6" s="14" t="inlineStr">
        <is>
          <t>النتائج غير موثوقة مهما بدت واضحة — احذر القرار المتسرّع</t>
        </is>
      </c>
    </row>
    <row r="7">
      <c r="A7" s="14" t="inlineStr">
        <is>
          <t>Uplift مرتفع لكن غير significant</t>
        </is>
      </c>
      <c r="B7" s="14" t="inlineStr">
        <is>
          <t>إشارة جيدة تستحق الاستمرار بالاختبار لا التوقف عندها كنتيجة نهائية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2026-07-22T01:14:08Z</dcterms:created>
  <dcterms:modified xmlns:dcterms="http://purl.org/dc/terms/" xmlns:xsi="http://www.w3.org/2001/XMLSchema-instance" xsi:type="dcterms:W3CDTF">2026-07-22T01:14:08Z</dcterms:modified>
</cp:coreProperties>
</file>